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<sst xmlns="http://schemas.openxmlformats.org/spreadsheetml/2006/main" count="100" uniqueCount="58">
  <si>
    <t xml:space="preserve"> 运营分公司2020年物资需求计划表</t>
  </si>
  <si>
    <t>编号：NG-R-WZ-ZH-001</t>
  </si>
  <si>
    <t xml:space="preserve">申报部门/中心/室：                                                                                                                                                   日期：                                                                                                                                                        </t>
  </si>
  <si>
    <t>序号</t>
  </si>
  <si>
    <t>有无图片</t>
  </si>
  <si>
    <t>分包</t>
  </si>
  <si>
    <t xml:space="preserve">物资名称 </t>
  </si>
  <si>
    <t>规格型号</t>
  </si>
  <si>
    <t>单位</t>
  </si>
  <si>
    <t>……</t>
  </si>
  <si>
    <t>数量</t>
  </si>
  <si>
    <t>日常维护管理部门、中心、室（车间、专业）</t>
  </si>
  <si>
    <t>提报说明</t>
  </si>
  <si>
    <t>是否需要第三方检测</t>
  </si>
  <si>
    <t>参考品牌（如需指定添加说明）</t>
  </si>
  <si>
    <t>要求到货时间</t>
  </si>
  <si>
    <t>要求到货地点</t>
  </si>
  <si>
    <t>采购资金来源</t>
  </si>
  <si>
    <t>备注</t>
  </si>
  <si>
    <t>1号线</t>
  </si>
  <si>
    <t>2号线一期</t>
  </si>
  <si>
    <t>2号线二期</t>
  </si>
  <si>
    <t>3号线一期</t>
  </si>
  <si>
    <t>宁奉城际（首通段）</t>
  </si>
  <si>
    <t>宁奉城际（后通段）</t>
  </si>
  <si>
    <t>4号线</t>
  </si>
  <si>
    <t>有</t>
  </si>
  <si>
    <t>车站服务类订制物资</t>
  </si>
  <si>
    <t>便民箱</t>
  </si>
  <si>
    <t>35CM*20CM*30cm，亚克力厚度5MM透明塑料抽屉柜，保证一定硬度，三层抽屉，内有针线包套盒、宁波地图、放大镜、防暑药品、创可贴、简单的工具等，效果图如参考图</t>
  </si>
  <si>
    <t>个</t>
  </si>
  <si>
    <t>无品牌要求</t>
  </si>
  <si>
    <t>2020年6月前</t>
  </si>
  <si>
    <t>二号线黄隘物资库</t>
  </si>
  <si>
    <t>新增采购</t>
  </si>
  <si>
    <t>乘客意见箱</t>
  </si>
  <si>
    <t>尺寸：27*11*21cm
不锈钢的厚度为0.6mm定制，带logo及“宁波轨道交通”“乘客意见箱”字样，不锈钢304材质，壁挂式，顶部设投信口，侧面可放纸笔，带锁</t>
  </si>
  <si>
    <t>1米线立柱告示牌</t>
  </si>
  <si>
    <t>定制，304不锈钢，A3立柱。立式（总高155cm，含底盘），底盘椭圆形（厚度不超过2cm），告示牌为竖面A3横置（插片式，双面显示，可显示内容为A3横置大小），总重量不超过2.5kg。立柱具有1米线功能。</t>
  </si>
  <si>
    <t>窗口暂停服务牌</t>
  </si>
  <si>
    <t>定制，不锈钢，呈倒T型，长度30CM，宽9CM，高9.5CM双面文字（暂停服务/钱票请当面点清）。</t>
  </si>
  <si>
    <t>方桥站</t>
  </si>
  <si>
    <t>单程票回收箱（小）</t>
  </si>
  <si>
    <t>定制 200MM×150MM×300MM（长×宽×高）透明塑料，厚度为5MM，上面有投票口，投入单程票，有门，可挂锁定制公司LOGO及名称，与现场LOGO一致</t>
  </si>
  <si>
    <t>宣传架</t>
  </si>
  <si>
    <t>带logo、线路图标及车站名，不锈钢，立式，总高度1.7m，四层放置栏（厚度5cm）</t>
  </si>
  <si>
    <t>预制票盒</t>
  </si>
  <si>
    <t>定制，尺寸：100×200×60mm，201不锈钢，不锈钢厚度1.0，有盖，预制票盒根据票价区分，用来分配预制票</t>
  </si>
  <si>
    <t>生产需要</t>
  </si>
  <si>
    <t>不锈钢人字形空板</t>
  </si>
  <si>
    <t>定制，不锈钢材质，不锈钢厚度不小于3mm
可折叠。边角采用小圆弧，避免刮伤人，外观尺寸（长*宽）：60cm*21cm，带卡槽，两面可插卡牌。</t>
  </si>
  <si>
    <t>“小心地滑”插牌</t>
  </si>
  <si>
    <t>304不锈钢，不锈钢厚度不小于2mm。
与“不锈钢人字形空板”配套使用。卡片尺寸（长*宽）：40cm*19cm</t>
  </si>
  <si>
    <t>片</t>
  </si>
  <si>
    <t>“暂停服务”插牌</t>
  </si>
  <si>
    <t>304不锈钢，不锈钢厚度不小于2mm。与“不锈钢人字形空板”配套使用。卡片尺寸（长*宽）：40cm*19cm</t>
  </si>
  <si>
    <t>“正在维修”插牌</t>
  </si>
  <si>
    <t>申请部门/中心/室制表人：                                                                                   申请部门/中心/室审核人：                                                     日常维护管理部门/中心/室审核人：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</si>
</sst>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u/>
      <sz val="16"/>
      <name val="宋体"/>
      <charset val="134"/>
      <scheme val="major"/>
    </font>
    <font>
      <sz val="11"/>
      <name val="宋体"/>
      <charset val="134"/>
      <scheme val="major"/>
    </font>
    <font>
      <sz val="10.5"/>
      <name val="宋体"/>
      <charset val="134"/>
    </font>
    <font>
      <sz val="10"/>
      <name val="宋体"/>
      <charset val="134"/>
      <scheme val="minor"/>
    </font>
    <font>
      <b/>
      <sz val="10.5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27" fillId="15" borderId="13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1" fillId="0" borderId="0" xfId="52" applyFont="1" applyFill="1" applyBorder="1">
      <alignment vertical="center"/>
    </xf>
    <xf numFmtId="0" fontId="1" fillId="0" borderId="0" xfId="52" applyFont="1" applyFill="1" applyBorder="1" applyAlignment="1">
      <alignment horizontal="left" vertical="center"/>
    </xf>
    <xf numFmtId="0" fontId="1" fillId="0" borderId="0" xfId="52" applyFont="1" applyFill="1" applyBorder="1" applyAlignment="1">
      <alignment vertical="center"/>
    </xf>
    <xf numFmtId="0" fontId="1" fillId="0" borderId="0" xfId="52" applyFont="1" applyFill="1" applyAlignment="1">
      <alignment vertical="center"/>
    </xf>
    <xf numFmtId="0" fontId="1" fillId="0" borderId="0" xfId="48" applyFont="1" applyFill="1" applyBorder="1">
      <alignment vertical="center"/>
    </xf>
    <xf numFmtId="0" fontId="2" fillId="0" borderId="0" xfId="52" applyFont="1" applyFill="1" applyBorder="1" applyAlignment="1">
      <alignment horizontal="right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0" fontId="5" fillId="0" borderId="0" xfId="50" applyFont="1" applyFill="1" applyBorder="1" applyAlignment="1">
      <alignment horizontal="left" vertical="center"/>
    </xf>
    <xf numFmtId="0" fontId="3" fillId="0" borderId="0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4" xfId="50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left" vertical="center"/>
    </xf>
    <xf numFmtId="0" fontId="3" fillId="0" borderId="4" xfId="50" applyFont="1" applyFill="1" applyBorder="1" applyAlignment="1">
      <alignment horizontal="center" vertical="center" wrapText="1"/>
    </xf>
    <xf numFmtId="43" fontId="3" fillId="0" borderId="5" xfId="50" applyNumberFormat="1" applyFont="1" applyFill="1" applyBorder="1" applyAlignment="1">
      <alignment horizontal="center" vertical="center"/>
    </xf>
    <xf numFmtId="0" fontId="3" fillId="0" borderId="4" xfId="50" applyFont="1" applyFill="1" applyBorder="1" applyAlignment="1">
      <alignment horizontal="left" vertical="center" wrapText="1"/>
    </xf>
    <xf numFmtId="0" fontId="3" fillId="2" borderId="4" xfId="50" applyFont="1" applyFill="1" applyBorder="1" applyAlignment="1">
      <alignment horizontal="center" vertical="center" wrapText="1"/>
    </xf>
    <xf numFmtId="0" fontId="3" fillId="3" borderId="4" xfId="50" applyFont="1" applyFill="1" applyBorder="1" applyAlignment="1">
      <alignment horizontal="center" vertical="center"/>
    </xf>
    <xf numFmtId="0" fontId="3" fillId="2" borderId="4" xfId="50" applyFont="1" applyFill="1" applyBorder="1" applyAlignment="1">
      <alignment horizontal="center" vertical="center"/>
    </xf>
    <xf numFmtId="43" fontId="3" fillId="0" borderId="5" xfId="50" applyNumberFormat="1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176" fontId="3" fillId="0" borderId="4" xfId="51" applyNumberFormat="1" applyFont="1" applyFill="1" applyBorder="1" applyAlignment="1">
      <alignment horizontal="center" vertical="center" wrapText="1"/>
    </xf>
    <xf numFmtId="43" fontId="7" fillId="0" borderId="4" xfId="51" applyNumberFormat="1" applyFont="1" applyFill="1" applyBorder="1" applyAlignment="1">
      <alignment horizontal="right" vertical="center" wrapText="1"/>
    </xf>
    <xf numFmtId="0" fontId="8" fillId="0" borderId="4" xfId="50" applyFont="1" applyFill="1" applyBorder="1" applyAlignment="1">
      <alignment horizontal="right" vertical="center" wrapText="1"/>
    </xf>
    <xf numFmtId="43" fontId="3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6" fillId="0" borderId="0" xfId="50" applyFont="1" applyFill="1" applyBorder="1" applyAlignment="1">
      <alignment horizontal="left" vertical="center" wrapText="1"/>
    </xf>
    <xf numFmtId="0" fontId="6" fillId="0" borderId="0" xfId="50" applyFont="1" applyFill="1" applyBorder="1" applyAlignment="1">
      <alignment horizontal="left" vertical="center"/>
    </xf>
    <xf numFmtId="0" fontId="3" fillId="0" borderId="5" xfId="50" applyFont="1" applyFill="1" applyBorder="1" applyAlignment="1">
      <alignment horizontal="center" vertical="center"/>
    </xf>
    <xf numFmtId="14" fontId="3" fillId="0" borderId="4" xfId="50" applyNumberFormat="1" applyFont="1" applyFill="1" applyBorder="1" applyAlignment="1">
      <alignment horizontal="center" vertical="center"/>
    </xf>
    <xf numFmtId="0" fontId="3" fillId="0" borderId="4" xfId="50" applyNumberFormat="1" applyFont="1" applyFill="1" applyBorder="1" applyAlignment="1">
      <alignment horizontal="center" vertical="center"/>
    </xf>
    <xf numFmtId="0" fontId="3" fillId="0" borderId="5" xfId="50" applyFont="1" applyFill="1" applyBorder="1" applyAlignment="1">
      <alignment horizontal="center" vertical="center" wrapText="1"/>
    </xf>
    <xf numFmtId="0" fontId="3" fillId="0" borderId="4" xfId="48" applyFont="1" applyFill="1" applyBorder="1" applyAlignment="1">
      <alignment horizontal="center" vertical="center" wrapText="1"/>
    </xf>
    <xf numFmtId="0" fontId="3" fillId="0" borderId="4" xfId="48" applyFont="1" applyFill="1" applyBorder="1" applyAlignment="1">
      <alignment horizontal="center" vertical="center"/>
    </xf>
    <xf numFmtId="0" fontId="3" fillId="0" borderId="4" xfId="52" applyFont="1" applyFill="1" applyBorder="1" applyAlignment="1">
      <alignment horizontal="left" vertical="center"/>
    </xf>
    <xf numFmtId="14" fontId="3" fillId="0" borderId="4" xfId="48" applyNumberFormat="1" applyFont="1" applyFill="1" applyBorder="1" applyAlignment="1">
      <alignment horizontal="center" vertical="center"/>
    </xf>
    <xf numFmtId="0" fontId="3" fillId="0" borderId="4" xfId="52" applyFont="1" applyFill="1" applyBorder="1">
      <alignment vertical="center"/>
    </xf>
    <xf numFmtId="0" fontId="2" fillId="0" borderId="4" xfId="52" applyFont="1" applyFill="1" applyBorder="1" applyAlignment="1">
      <alignment horizontal="right" vertical="center"/>
    </xf>
    <xf numFmtId="14" fontId="2" fillId="0" borderId="4" xfId="52" applyNumberFormat="1" applyFont="1" applyFill="1" applyBorder="1" applyAlignment="1">
      <alignment horizontal="right" vertical="center"/>
    </xf>
    <xf numFmtId="43" fontId="3" fillId="0" borderId="4" xfId="52" applyNumberFormat="1" applyFont="1" applyFill="1" applyBorder="1" applyAlignment="1">
      <alignment horizontal="center" vertical="center"/>
    </xf>
    <xf numFmtId="43" fontId="9" fillId="0" borderId="4" xfId="52" applyNumberFormat="1" applyFont="1" applyFill="1" applyBorder="1" applyAlignment="1">
      <alignment horizontal="center" vertical="center"/>
    </xf>
    <xf numFmtId="43" fontId="3" fillId="0" borderId="4" xfId="48" applyNumberFormat="1" applyFont="1" applyFill="1" applyBorder="1" applyAlignment="1">
      <alignment horizontal="center" vertical="center"/>
    </xf>
    <xf numFmtId="0" fontId="3" fillId="0" borderId="0" xfId="51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2 10" xfId="48"/>
    <cellStyle name="60% - 强调文字颜色 6" xfId="49" builtinId="52"/>
    <cellStyle name="常规_Sheet1" xfId="50"/>
    <cellStyle name="常规 5" xfId="51"/>
    <cellStyle name="常规 2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1199515</xdr:colOff>
      <xdr:row>6</xdr:row>
      <xdr:rowOff>36195</xdr:rowOff>
    </xdr:from>
    <xdr:to>
      <xdr:col>4</xdr:col>
      <xdr:colOff>2571115</xdr:colOff>
      <xdr:row>6</xdr:row>
      <xdr:rowOff>979170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140" y="2310765"/>
          <a:ext cx="1371600" cy="942975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8</xdr:row>
      <xdr:rowOff>390525</xdr:rowOff>
    </xdr:from>
    <xdr:to>
      <xdr:col>4</xdr:col>
      <xdr:colOff>1704340</xdr:colOff>
      <xdr:row>9</xdr:row>
      <xdr:rowOff>57150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699635"/>
          <a:ext cx="1142365" cy="6838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276225</xdr:colOff>
      <xdr:row>5</xdr:row>
      <xdr:rowOff>0</xdr:rowOff>
    </xdr:from>
    <xdr:to>
      <xdr:col>4</xdr:col>
      <xdr:colOff>1376680</xdr:colOff>
      <xdr:row>5</xdr:row>
      <xdr:rowOff>840740</xdr:rowOff>
    </xdr:to>
    <xdr:pic>
      <xdr:nvPicPr>
        <xdr:cNvPr id="4" name="Picture 1"/>
        <xdr:cNvPicPr>
          <a:picLocks noChangeAspect="1" noChangeArrowheads="1"/>
        </xdr:cNvPicPr>
      </xdr:nvPicPr>
      <xdr:blipFill>
        <a:blip r:embed="rId3" cstate="print"/>
        <a:srcRect/>
        <a:stretch>
          <a:fillRect/>
        </a:stretch>
      </xdr:blipFill>
      <xdr:spPr>
        <a:xfrm>
          <a:off x="4133850" y="1257300"/>
          <a:ext cx="1100455" cy="8407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2638425</xdr:colOff>
      <xdr:row>10</xdr:row>
      <xdr:rowOff>95250</xdr:rowOff>
    </xdr:from>
    <xdr:to>
      <xdr:col>4</xdr:col>
      <xdr:colOff>895350</xdr:colOff>
      <xdr:row>11</xdr:row>
      <xdr:rowOff>195580</xdr:rowOff>
    </xdr:to>
    <xdr:pic>
      <xdr:nvPicPr>
        <xdr:cNvPr id="5" name="Picture 2"/>
        <xdr:cNvPicPr>
          <a:picLocks noChangeAspect="1" noChangeArrowheads="1"/>
        </xdr:cNvPicPr>
      </xdr:nvPicPr>
      <xdr:blipFill>
        <a:blip r:embed="rId4" cstate="print"/>
        <a:srcRect/>
        <a:stretch>
          <a:fillRect/>
        </a:stretch>
      </xdr:blipFill>
      <xdr:spPr>
        <a:xfrm>
          <a:off x="3838575" y="6438900"/>
          <a:ext cx="914400" cy="1117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833120</xdr:colOff>
      <xdr:row>7</xdr:row>
      <xdr:rowOff>27940</xdr:rowOff>
    </xdr:from>
    <xdr:to>
      <xdr:col>4</xdr:col>
      <xdr:colOff>2266950</xdr:colOff>
      <xdr:row>7</xdr:row>
      <xdr:rowOff>957580</xdr:rowOff>
    </xdr:to>
    <xdr:pic>
      <xdr:nvPicPr>
        <xdr:cNvPr id="6" name="图片 5" descr="J@YWGU@Y}7$580DQZR$N{PN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0745" y="3319780"/>
          <a:ext cx="1433830" cy="929640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542925</xdr:colOff>
      <xdr:row>13</xdr:row>
      <xdr:rowOff>800100</xdr:rowOff>
    </xdr:from>
    <xdr:to>
      <xdr:col>4</xdr:col>
      <xdr:colOff>2339975</xdr:colOff>
      <xdr:row>15</xdr:row>
      <xdr:rowOff>706120</xdr:rowOff>
    </xdr:to>
    <xdr:pic>
      <xdr:nvPicPr>
        <xdr:cNvPr id="7" name="图片 6" descr="(`E1`XYLNDK0O%ED9]7]C4M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00550" y="10195560"/>
          <a:ext cx="1797050" cy="194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U35"/>
  <sheetViews>
    <sheetView tabSelected="1" topLeftCell="A7" workbookViewId="0">
      <selection activeCell="E11" sqref="E11"/>
    </sheetView>
  </sheetViews>
  <sheetFormatPr defaultColWidth="9" defaultRowHeight="20.1" customHeight="1"/>
  <cols>
    <col min="1" max="2" width="7.875" style="1" customWidth="1"/>
    <col min="3" max="3" width="29.375" style="1" hidden="1" customWidth="1"/>
    <col min="4" max="4" width="34.875" style="1" customWidth="1"/>
    <col min="5" max="5" width="46.875" style="1" customWidth="1"/>
    <col min="6" max="6" width="7.875" style="1" customWidth="1"/>
    <col min="7" max="7" width="9.125" style="8" hidden="1" customWidth="1"/>
    <col min="8" max="8" width="14.125" style="8" customWidth="1"/>
    <col min="9" max="9" width="13.75" style="1" hidden="1" customWidth="1"/>
    <col min="10" max="11" width="7.875" style="1" hidden="1" customWidth="1"/>
    <col min="12" max="12" width="10.625" style="1" customWidth="1"/>
    <col min="13" max="13" width="15.375" style="1" hidden="1" customWidth="1"/>
    <col min="14" max="16" width="7.875" style="1" hidden="1" customWidth="1"/>
    <col min="17" max="18" width="17.25" style="1" hidden="1" customWidth="1"/>
    <col min="19" max="20" width="16.125" style="1" hidden="1" customWidth="1"/>
    <col min="21" max="21" width="13.875" style="1" hidden="1" customWidth="1"/>
    <col min="22" max="23" width="16.125" style="1" hidden="1" customWidth="1"/>
    <col min="24" max="16384" width="9" style="1"/>
  </cols>
  <sheetData>
    <row r="1" s="1" customFormat="1" ht="20.25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="1" customFormat="1" ht="14.25" spans="1:16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2" customFormat="1" ht="14.25" spans="1:16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="1" customFormat="1" ht="14.25" customHeight="1" spans="1:16">
      <c r="A4" s="12"/>
      <c r="B4" s="12"/>
      <c r="C4" s="12"/>
      <c r="D4" s="12"/>
      <c r="E4" s="12"/>
      <c r="F4" s="12"/>
      <c r="G4" s="13"/>
      <c r="H4" s="14"/>
      <c r="I4" s="12"/>
      <c r="J4" s="12"/>
      <c r="K4" s="12"/>
      <c r="L4" s="12"/>
      <c r="M4" s="12"/>
      <c r="N4" s="12"/>
      <c r="O4" s="12"/>
      <c r="P4" s="12"/>
    </row>
    <row r="5" s="1" customFormat="1" ht="36" spans="1:23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5" t="s">
        <v>13</v>
      </c>
      <c r="L5" s="15" t="s">
        <v>14</v>
      </c>
      <c r="M5" s="15" t="s">
        <v>15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5" t="s">
        <v>21</v>
      </c>
      <c r="T5" s="15" t="s">
        <v>22</v>
      </c>
      <c r="U5" s="15" t="s">
        <v>23</v>
      </c>
      <c r="V5" s="15" t="s">
        <v>24</v>
      </c>
      <c r="W5" s="15" t="s">
        <v>25</v>
      </c>
    </row>
    <row r="6" s="3" customFormat="1" ht="80.1" customHeight="1" spans="1:23">
      <c r="A6" s="16">
        <v>1</v>
      </c>
      <c r="B6" s="16" t="s">
        <v>26</v>
      </c>
      <c r="C6" s="16" t="s">
        <v>27</v>
      </c>
      <c r="D6" s="17" t="s">
        <v>28</v>
      </c>
      <c r="E6" s="18" t="s">
        <v>29</v>
      </c>
      <c r="F6" s="16" t="s">
        <v>30</v>
      </c>
      <c r="G6" s="19"/>
      <c r="H6" s="16">
        <v>8</v>
      </c>
      <c r="I6" s="33"/>
      <c r="J6" s="16"/>
      <c r="K6" s="33"/>
      <c r="L6" s="16" t="s">
        <v>31</v>
      </c>
      <c r="M6" s="34" t="s">
        <v>32</v>
      </c>
      <c r="N6" s="33" t="s">
        <v>33</v>
      </c>
      <c r="O6" s="16"/>
      <c r="P6" s="16" t="s">
        <v>34</v>
      </c>
      <c r="Q6" s="44" t="e">
        <f>#REF!*#REF!</f>
        <v>#REF!</v>
      </c>
      <c r="R6" s="44" t="e">
        <f>#REF!*#REF!</f>
        <v>#REF!</v>
      </c>
      <c r="S6" s="44" t="e">
        <f>#REF!*#REF!</f>
        <v>#REF!</v>
      </c>
      <c r="T6" s="44" t="e">
        <f>#REF!*#REF!</f>
        <v>#REF!</v>
      </c>
      <c r="U6" s="44" t="e">
        <f>#REF!*#REF!</f>
        <v>#REF!</v>
      </c>
      <c r="V6" s="44" t="e">
        <f>#REF!*#REF!</f>
        <v>#REF!</v>
      </c>
      <c r="W6" s="44" t="e">
        <f>#REF!*#REF!</f>
        <v>#REF!</v>
      </c>
    </row>
    <row r="7" s="3" customFormat="1" ht="80.1" customHeight="1" spans="1:23">
      <c r="A7" s="16">
        <v>2</v>
      </c>
      <c r="B7" s="16" t="s">
        <v>26</v>
      </c>
      <c r="C7" s="16" t="s">
        <v>27</v>
      </c>
      <c r="D7" s="17" t="s">
        <v>35</v>
      </c>
      <c r="E7" s="18" t="s">
        <v>36</v>
      </c>
      <c r="F7" s="16" t="s">
        <v>30</v>
      </c>
      <c r="G7" s="19"/>
      <c r="H7" s="16">
        <v>37</v>
      </c>
      <c r="I7" s="33"/>
      <c r="J7" s="16"/>
      <c r="K7" s="33"/>
      <c r="L7" s="16" t="s">
        <v>31</v>
      </c>
      <c r="M7" s="34" t="s">
        <v>32</v>
      </c>
      <c r="N7" s="33" t="s">
        <v>33</v>
      </c>
      <c r="O7" s="16"/>
      <c r="P7" s="16" t="s">
        <v>34</v>
      </c>
      <c r="Q7" s="44" t="e">
        <f>#REF!*#REF!</f>
        <v>#REF!</v>
      </c>
      <c r="R7" s="44" t="e">
        <f>#REF!*#REF!</f>
        <v>#REF!</v>
      </c>
      <c r="S7" s="44" t="e">
        <f>#REF!*#REF!</f>
        <v>#REF!</v>
      </c>
      <c r="T7" s="44" t="e">
        <f>#REF!*#REF!</f>
        <v>#REF!</v>
      </c>
      <c r="U7" s="44" t="e">
        <f>#REF!*#REF!</f>
        <v>#REF!</v>
      </c>
      <c r="V7" s="44" t="e">
        <f>#REF!*#REF!</f>
        <v>#REF!</v>
      </c>
      <c r="W7" s="44" t="e">
        <f>#REF!*#REF!</f>
        <v>#REF!</v>
      </c>
    </row>
    <row r="8" s="3" customFormat="1" ht="80.1" customHeight="1" spans="1:23">
      <c r="A8" s="16">
        <v>3</v>
      </c>
      <c r="B8" s="16"/>
      <c r="C8" s="16" t="s">
        <v>27</v>
      </c>
      <c r="D8" s="17" t="s">
        <v>37</v>
      </c>
      <c r="E8" s="18" t="s">
        <v>38</v>
      </c>
      <c r="F8" s="16" t="s">
        <v>30</v>
      </c>
      <c r="G8" s="19"/>
      <c r="H8" s="16">
        <v>284</v>
      </c>
      <c r="I8" s="33"/>
      <c r="J8" s="16"/>
      <c r="K8" s="33"/>
      <c r="L8" s="16" t="s">
        <v>31</v>
      </c>
      <c r="M8" s="34" t="s">
        <v>32</v>
      </c>
      <c r="N8" s="33" t="s">
        <v>33</v>
      </c>
      <c r="O8" s="16"/>
      <c r="P8" s="16" t="s">
        <v>34</v>
      </c>
      <c r="Q8" s="44" t="e">
        <f>#REF!*#REF!</f>
        <v>#REF!</v>
      </c>
      <c r="R8" s="44" t="e">
        <f>#REF!*#REF!</f>
        <v>#REF!</v>
      </c>
      <c r="S8" s="44" t="e">
        <f>#REF!*#REF!</f>
        <v>#REF!</v>
      </c>
      <c r="T8" s="44" t="e">
        <f>#REF!*#REF!</f>
        <v>#REF!</v>
      </c>
      <c r="U8" s="44" t="e">
        <f>#REF!*#REF!</f>
        <v>#REF!</v>
      </c>
      <c r="V8" s="44" t="e">
        <f>#REF!*#REF!</f>
        <v>#REF!</v>
      </c>
      <c r="W8" s="44" t="e">
        <f>#REF!*#REF!</f>
        <v>#REF!</v>
      </c>
    </row>
    <row r="9" s="3" customFormat="1" ht="80.1" customHeight="1" spans="1:23">
      <c r="A9" s="16">
        <v>4</v>
      </c>
      <c r="B9" s="16" t="s">
        <v>26</v>
      </c>
      <c r="C9" s="16" t="s">
        <v>27</v>
      </c>
      <c r="D9" s="17" t="s">
        <v>39</v>
      </c>
      <c r="E9" s="18" t="s">
        <v>40</v>
      </c>
      <c r="F9" s="16" t="s">
        <v>30</v>
      </c>
      <c r="G9" s="19"/>
      <c r="H9" s="16">
        <v>29</v>
      </c>
      <c r="I9" s="33"/>
      <c r="J9" s="16"/>
      <c r="K9" s="33"/>
      <c r="L9" s="16" t="s">
        <v>31</v>
      </c>
      <c r="M9" s="34">
        <v>43995</v>
      </c>
      <c r="N9" s="33" t="s">
        <v>41</v>
      </c>
      <c r="O9" s="16"/>
      <c r="P9" s="16" t="s">
        <v>34</v>
      </c>
      <c r="Q9" s="44" t="e">
        <f>#REF!*#REF!</f>
        <v>#REF!</v>
      </c>
      <c r="R9" s="44" t="e">
        <f>#REF!*#REF!</f>
        <v>#REF!</v>
      </c>
      <c r="S9" s="44" t="e">
        <f>#REF!*#REF!</f>
        <v>#REF!</v>
      </c>
      <c r="T9" s="44" t="e">
        <f>#REF!*#REF!</f>
        <v>#REF!</v>
      </c>
      <c r="U9" s="44" t="e">
        <f>#REF!*#REF!</f>
        <v>#REF!</v>
      </c>
      <c r="V9" s="44" t="e">
        <f>#REF!*#REF!</f>
        <v>#REF!</v>
      </c>
      <c r="W9" s="44" t="e">
        <f>#REF!*#REF!</f>
        <v>#REF!</v>
      </c>
    </row>
    <row r="10" s="3" customFormat="1" ht="80.1" customHeight="1" spans="1:23">
      <c r="A10" s="16">
        <v>5</v>
      </c>
      <c r="B10" s="16"/>
      <c r="C10" s="16" t="s">
        <v>27</v>
      </c>
      <c r="D10" s="17" t="s">
        <v>42</v>
      </c>
      <c r="E10" s="18" t="s">
        <v>43</v>
      </c>
      <c r="F10" s="16" t="s">
        <v>30</v>
      </c>
      <c r="G10" s="19"/>
      <c r="H10" s="16">
        <v>33</v>
      </c>
      <c r="I10" s="33"/>
      <c r="J10" s="16"/>
      <c r="K10" s="33"/>
      <c r="L10" s="16" t="s">
        <v>31</v>
      </c>
      <c r="M10" s="34">
        <v>43983</v>
      </c>
      <c r="N10" s="33" t="s">
        <v>41</v>
      </c>
      <c r="O10" s="16"/>
      <c r="P10" s="16" t="s">
        <v>34</v>
      </c>
      <c r="Q10" s="44" t="e">
        <f>#REF!*#REF!</f>
        <v>#REF!</v>
      </c>
      <c r="R10" s="44" t="e">
        <f>#REF!*#REF!</f>
        <v>#REF!</v>
      </c>
      <c r="S10" s="44" t="e">
        <f>#REF!*#REF!</f>
        <v>#REF!</v>
      </c>
      <c r="T10" s="44" t="e">
        <f>#REF!*#REF!</f>
        <v>#REF!</v>
      </c>
      <c r="U10" s="44" t="e">
        <f>#REF!*#REF!</f>
        <v>#REF!</v>
      </c>
      <c r="V10" s="44" t="e">
        <f>#REF!*#REF!</f>
        <v>#REF!</v>
      </c>
      <c r="W10" s="44" t="e">
        <f>#REF!*#REF!</f>
        <v>#REF!</v>
      </c>
    </row>
    <row r="11" s="3" customFormat="1" ht="80.1" customHeight="1" spans="1:23">
      <c r="A11" s="16">
        <v>6</v>
      </c>
      <c r="B11" s="16" t="s">
        <v>26</v>
      </c>
      <c r="C11" s="16" t="s">
        <v>27</v>
      </c>
      <c r="D11" s="17" t="s">
        <v>44</v>
      </c>
      <c r="E11" s="18" t="s">
        <v>45</v>
      </c>
      <c r="F11" s="16" t="s">
        <v>30</v>
      </c>
      <c r="G11" s="19"/>
      <c r="H11" s="16">
        <v>38</v>
      </c>
      <c r="I11" s="33"/>
      <c r="J11" s="16"/>
      <c r="K11" s="33"/>
      <c r="L11" s="16" t="s">
        <v>31</v>
      </c>
      <c r="M11" s="34" t="s">
        <v>32</v>
      </c>
      <c r="N11" s="33" t="s">
        <v>33</v>
      </c>
      <c r="O11" s="16"/>
      <c r="P11" s="16" t="s">
        <v>34</v>
      </c>
      <c r="Q11" s="44" t="e">
        <f>#REF!*#REF!</f>
        <v>#REF!</v>
      </c>
      <c r="R11" s="44" t="e">
        <f>#REF!*#REF!</f>
        <v>#REF!</v>
      </c>
      <c r="S11" s="44" t="e">
        <f>#REF!*#REF!</f>
        <v>#REF!</v>
      </c>
      <c r="T11" s="44" t="e">
        <f>#REF!*#REF!</f>
        <v>#REF!</v>
      </c>
      <c r="U11" s="44" t="e">
        <f>#REF!*#REF!</f>
        <v>#REF!</v>
      </c>
      <c r="V11" s="44" t="e">
        <f>#REF!*#REF!</f>
        <v>#REF!</v>
      </c>
      <c r="W11" s="44" t="e">
        <f>#REF!*#REF!</f>
        <v>#REF!</v>
      </c>
    </row>
    <row r="12" s="3" customFormat="1" ht="80.1" customHeight="1" spans="1:23">
      <c r="A12" s="16">
        <v>7</v>
      </c>
      <c r="B12" s="16"/>
      <c r="C12" s="16" t="s">
        <v>27</v>
      </c>
      <c r="D12" s="17" t="s">
        <v>46</v>
      </c>
      <c r="E12" s="18" t="s">
        <v>47</v>
      </c>
      <c r="F12" s="16" t="s">
        <v>30</v>
      </c>
      <c r="G12" s="19"/>
      <c r="H12" s="16">
        <v>16</v>
      </c>
      <c r="I12" s="33"/>
      <c r="J12" s="16" t="s">
        <v>48</v>
      </c>
      <c r="K12" s="33"/>
      <c r="L12" s="16" t="s">
        <v>31</v>
      </c>
      <c r="M12" s="35">
        <v>2020.6</v>
      </c>
      <c r="N12" s="33"/>
      <c r="O12" s="16"/>
      <c r="P12" s="16" t="s">
        <v>34</v>
      </c>
      <c r="Q12" s="44" t="e">
        <f>#REF!*#REF!</f>
        <v>#REF!</v>
      </c>
      <c r="R12" s="44" t="e">
        <f>#REF!*#REF!</f>
        <v>#REF!</v>
      </c>
      <c r="S12" s="44" t="e">
        <f>#REF!*#REF!</f>
        <v>#REF!</v>
      </c>
      <c r="T12" s="44" t="e">
        <f>#REF!*#REF!</f>
        <v>#REF!</v>
      </c>
      <c r="U12" s="44" t="e">
        <f>#REF!*#REF!</f>
        <v>#REF!</v>
      </c>
      <c r="V12" s="44" t="e">
        <f>#REF!*#REF!</f>
        <v>#REF!</v>
      </c>
      <c r="W12" s="44" t="e">
        <f>#REF!*#REF!</f>
        <v>#REF!</v>
      </c>
    </row>
    <row r="13" s="4" customFormat="1" ht="80.1" customHeight="1" spans="1:23">
      <c r="A13" s="16">
        <v>8</v>
      </c>
      <c r="B13" s="16"/>
      <c r="C13" s="16"/>
      <c r="D13" s="20" t="s">
        <v>49</v>
      </c>
      <c r="E13" s="21" t="s">
        <v>50</v>
      </c>
      <c r="F13" s="22" t="s">
        <v>30</v>
      </c>
      <c r="G13" s="19"/>
      <c r="H13" s="16">
        <v>375</v>
      </c>
      <c r="I13" s="33"/>
      <c r="J13" s="16"/>
      <c r="K13" s="33"/>
      <c r="L13" s="16" t="s">
        <v>31</v>
      </c>
      <c r="M13" s="35"/>
      <c r="N13" s="33"/>
      <c r="O13" s="16"/>
      <c r="P13" s="16"/>
      <c r="Q13" s="44"/>
      <c r="R13" s="44"/>
      <c r="S13" s="44"/>
      <c r="T13" s="44"/>
      <c r="U13" s="44"/>
      <c r="V13" s="44"/>
      <c r="W13" s="44"/>
    </row>
    <row r="14" s="4" customFormat="1" ht="80.1" customHeight="1" spans="1:23">
      <c r="A14" s="16">
        <v>9</v>
      </c>
      <c r="B14" s="16"/>
      <c r="C14" s="16"/>
      <c r="D14" s="20" t="s">
        <v>51</v>
      </c>
      <c r="E14" s="21" t="s">
        <v>52</v>
      </c>
      <c r="F14" s="23" t="s">
        <v>53</v>
      </c>
      <c r="G14" s="19"/>
      <c r="H14" s="16">
        <v>375</v>
      </c>
      <c r="I14" s="36"/>
      <c r="J14" s="18"/>
      <c r="K14" s="36"/>
      <c r="L14" s="18" t="s">
        <v>31</v>
      </c>
      <c r="M14" s="35"/>
      <c r="N14" s="33"/>
      <c r="O14" s="16"/>
      <c r="P14" s="16"/>
      <c r="Q14" s="44"/>
      <c r="R14" s="44"/>
      <c r="S14" s="44"/>
      <c r="T14" s="44"/>
      <c r="U14" s="44"/>
      <c r="V14" s="44"/>
      <c r="W14" s="44"/>
    </row>
    <row r="15" s="4" customFormat="1" ht="80.1" customHeight="1" spans="1:23">
      <c r="A15" s="16">
        <v>10</v>
      </c>
      <c r="B15" s="16"/>
      <c r="C15" s="16"/>
      <c r="D15" s="20" t="s">
        <v>54</v>
      </c>
      <c r="E15" s="21" t="s">
        <v>55</v>
      </c>
      <c r="F15" s="23" t="s">
        <v>53</v>
      </c>
      <c r="G15" s="19"/>
      <c r="H15" s="16">
        <v>148</v>
      </c>
      <c r="I15" s="36"/>
      <c r="J15" s="18"/>
      <c r="K15" s="36"/>
      <c r="L15" s="18" t="s">
        <v>31</v>
      </c>
      <c r="M15" s="35"/>
      <c r="N15" s="33"/>
      <c r="O15" s="16"/>
      <c r="P15" s="16"/>
      <c r="Q15" s="44"/>
      <c r="R15" s="44"/>
      <c r="S15" s="44"/>
      <c r="T15" s="44"/>
      <c r="U15" s="44"/>
      <c r="V15" s="44"/>
      <c r="W15" s="44"/>
    </row>
    <row r="16" s="4" customFormat="1" ht="80.1" customHeight="1" spans="1:23">
      <c r="A16" s="16">
        <v>11</v>
      </c>
      <c r="B16" s="16"/>
      <c r="C16" s="16"/>
      <c r="D16" s="20" t="s">
        <v>56</v>
      </c>
      <c r="E16" s="21" t="s">
        <v>55</v>
      </c>
      <c r="F16" s="23" t="s">
        <v>53</v>
      </c>
      <c r="G16" s="19"/>
      <c r="H16" s="16">
        <v>74</v>
      </c>
      <c r="I16" s="36"/>
      <c r="J16" s="18"/>
      <c r="K16" s="36"/>
      <c r="L16" s="18" t="s">
        <v>31</v>
      </c>
      <c r="M16" s="35"/>
      <c r="N16" s="33"/>
      <c r="O16" s="16"/>
      <c r="P16" s="16"/>
      <c r="Q16" s="44"/>
      <c r="R16" s="44"/>
      <c r="S16" s="44"/>
      <c r="T16" s="44"/>
      <c r="U16" s="44"/>
      <c r="V16" s="44"/>
      <c r="W16" s="44"/>
    </row>
    <row r="17" s="1" customFormat="1" ht="14.25" spans="1:23">
      <c r="A17" s="18"/>
      <c r="B17" s="18"/>
      <c r="C17" s="18"/>
      <c r="D17" s="17"/>
      <c r="E17" s="16"/>
      <c r="F17" s="18"/>
      <c r="G17" s="24"/>
      <c r="H17" s="19"/>
      <c r="I17" s="33"/>
      <c r="J17" s="16"/>
      <c r="K17" s="33"/>
      <c r="L17" s="16"/>
      <c r="M17" s="35"/>
      <c r="N17" s="33"/>
      <c r="O17" s="16"/>
      <c r="P17" s="16"/>
      <c r="Q17" s="45" t="e">
        <f t="shared" ref="Q17:W17" si="0">SUBTOTAL(109,Q6:Q12)</f>
        <v>#REF!</v>
      </c>
      <c r="R17" s="45" t="e">
        <f t="shared" si="0"/>
        <v>#REF!</v>
      </c>
      <c r="S17" s="45" t="e">
        <f t="shared" si="0"/>
        <v>#REF!</v>
      </c>
      <c r="T17" s="45" t="e">
        <f t="shared" si="0"/>
        <v>#REF!</v>
      </c>
      <c r="U17" s="45" t="e">
        <f t="shared" si="0"/>
        <v>#REF!</v>
      </c>
      <c r="V17" s="45" t="e">
        <f t="shared" si="0"/>
        <v>#REF!</v>
      </c>
      <c r="W17" s="45" t="e">
        <f t="shared" si="0"/>
        <v>#REF!</v>
      </c>
    </row>
    <row r="18" s="5" customFormat="1" ht="14.25" spans="1:23">
      <c r="A18" s="25"/>
      <c r="B18" s="25"/>
      <c r="C18" s="18"/>
      <c r="D18" s="17"/>
      <c r="E18" s="16"/>
      <c r="F18" s="26"/>
      <c r="G18" s="27"/>
      <c r="H18" s="27"/>
      <c r="I18" s="37"/>
      <c r="J18" s="38"/>
      <c r="K18" s="38"/>
      <c r="L18" s="39"/>
      <c r="M18" s="40"/>
      <c r="N18" s="38"/>
      <c r="O18" s="41"/>
      <c r="P18" s="38"/>
      <c r="Q18" s="46"/>
      <c r="R18" s="46"/>
      <c r="S18" s="46"/>
      <c r="T18" s="46"/>
      <c r="U18" s="46"/>
      <c r="V18" s="46"/>
      <c r="W18" s="46"/>
    </row>
    <row r="19" s="6" customFormat="1" ht="14.25" spans="1:23">
      <c r="A19" s="28"/>
      <c r="B19" s="28"/>
      <c r="C19" s="18"/>
      <c r="D19" s="17"/>
      <c r="E19" s="28"/>
      <c r="F19" s="28"/>
      <c r="G19" s="29"/>
      <c r="H19" s="29"/>
      <c r="I19" s="28"/>
      <c r="J19" s="42"/>
      <c r="K19" s="42"/>
      <c r="L19" s="42"/>
      <c r="M19" s="43"/>
      <c r="N19" s="42"/>
      <c r="O19" s="42"/>
      <c r="P19" s="42"/>
      <c r="Q19" s="45"/>
      <c r="R19" s="45"/>
      <c r="S19" s="45"/>
      <c r="T19" s="45"/>
      <c r="U19" s="45"/>
      <c r="V19" s="45"/>
      <c r="W19" s="45"/>
    </row>
    <row r="20" s="7" customFormat="1" ht="12" spans="1:99">
      <c r="A20" s="30" t="s">
        <v>57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="1" customFormat="1" ht="14.25" spans="1:9">
      <c r="A21" s="31"/>
      <c r="B21" s="31"/>
      <c r="C21" s="32"/>
      <c r="D21" s="32"/>
      <c r="E21" s="32"/>
      <c r="F21" s="32"/>
      <c r="G21" s="32"/>
      <c r="H21" s="32"/>
      <c r="I21" s="32"/>
    </row>
    <row r="22" s="1" customFormat="1" customHeight="1" spans="7:8">
      <c r="G22" s="8"/>
      <c r="H22" s="8"/>
    </row>
    <row r="23" s="1" customFormat="1" customHeight="1" spans="7:8">
      <c r="G23" s="8"/>
      <c r="H23" s="8"/>
    </row>
    <row r="24" s="1" customFormat="1" customHeight="1" spans="7:8">
      <c r="G24" s="8"/>
      <c r="H24" s="8"/>
    </row>
    <row r="25" s="1" customFormat="1" customHeight="1" spans="7:8">
      <c r="G25" s="8"/>
      <c r="H25" s="8"/>
    </row>
    <row r="26" s="1" customFormat="1" customHeight="1" spans="7:8">
      <c r="G26" s="8"/>
      <c r="H26" s="8"/>
    </row>
    <row r="27" s="1" customFormat="1" customHeight="1" spans="7:8">
      <c r="G27" s="8"/>
      <c r="H27" s="8"/>
    </row>
    <row r="28" s="1" customFormat="1" customHeight="1" spans="7:8">
      <c r="G28" s="8"/>
      <c r="H28" s="8"/>
    </row>
    <row r="29" s="1" customFormat="1" customHeight="1" spans="7:8">
      <c r="G29" s="8"/>
      <c r="H29" s="8"/>
    </row>
    <row r="30" s="1" customFormat="1" customHeight="1" spans="7:8">
      <c r="G30" s="8"/>
      <c r="H30" s="8"/>
    </row>
    <row r="31" s="1" customFormat="1" customHeight="1" spans="7:8">
      <c r="G31" s="8"/>
      <c r="H31" s="8"/>
    </row>
    <row r="32" s="1" customFormat="1" ht="14.25"/>
    <row r="33" s="1" customFormat="1" ht="14.25"/>
    <row r="34" s="1" customFormat="1" ht="14.25"/>
    <row r="35" s="1" customFormat="1" ht="14.25"/>
  </sheetData>
  <mergeCells count="4">
    <mergeCell ref="A1:P1"/>
    <mergeCell ref="A2:P2"/>
    <mergeCell ref="A3:P3"/>
    <mergeCell ref="G4:H4"/>
  </mergeCells>
  <dataValidations count="1">
    <dataValidation type="list" allowBlank="1" showInputMessage="1" showErrorMessage="1" sqref="O1 O6 O7 O10 O11 O12 O3:O5 O8:O9 O13:O16 O17:O19 O21:O1048576">
      <formula1>"建设资金,运营筹备资金"</formula1>
    </dataValidation>
  </dataValidation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ation</dc:creator>
  <cp:lastModifiedBy>徐运一</cp:lastModifiedBy>
  <dcterms:created xsi:type="dcterms:W3CDTF">2006-09-16T00:00:00Z</dcterms:created>
  <dcterms:modified xsi:type="dcterms:W3CDTF">2020-06-29T01:11:52Z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